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<sst xmlns="http://schemas.openxmlformats.org/spreadsheetml/2006/main" count="70" uniqueCount="46">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</sst>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1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H81" sqref="H8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69182948</v>
      </c>
      <c r="D9" s="8">
        <f>SUM(D10:D12)</f>
        <v>15554417.68</v>
      </c>
      <c r="E9" s="8">
        <f>SUM(E10:E12)</f>
        <v>15554417.68</v>
      </c>
    </row>
    <row r="10" spans="2:5" ht="12.75">
      <c r="B10" s="9" t="s">
        <v>9</v>
      </c>
      <c r="C10" s="6">
        <v>69182948</v>
      </c>
      <c r="D10" s="6">
        <v>15554417.68</v>
      </c>
      <c r="E10" s="6">
        <v>15554417.68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70670105.02</v>
      </c>
      <c r="D14" s="8">
        <f>SUM(D15:D16)</f>
        <v>14534545.75</v>
      </c>
      <c r="E14" s="8">
        <f>SUM(E15:E16)</f>
        <v>14534545.75</v>
      </c>
    </row>
    <row r="15" spans="2:5" ht="12.75">
      <c r="B15" s="9" t="s">
        <v>12</v>
      </c>
      <c r="C15" s="6">
        <v>70670105.02</v>
      </c>
      <c r="D15" s="6">
        <v>14534545.75</v>
      </c>
      <c r="E15" s="6">
        <v>14534545.75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-1487157.0199999958</v>
      </c>
      <c r="D22" s="7">
        <f>D9-D14+D18</f>
        <v>1019871.9299999997</v>
      </c>
      <c r="E22" s="7">
        <f>E9-E14+E18</f>
        <v>1019871.9299999997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-1487157.0199999958</v>
      </c>
      <c r="D24" s="7">
        <f>D22-D12</f>
        <v>1019871.9299999997</v>
      </c>
      <c r="E24" s="7">
        <f>E22-E12</f>
        <v>1019871.9299999997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-1487157.0199999958</v>
      </c>
      <c r="D26" s="8">
        <f>D24-D18</f>
        <v>1019871.9299999997</v>
      </c>
      <c r="E26" s="8">
        <f>E24-E18</f>
        <v>1019871.9299999997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-1487157.0199999958</v>
      </c>
      <c r="D35" s="8">
        <f>D26-D31</f>
        <v>1019871.9299999997</v>
      </c>
      <c r="E35" s="8">
        <f>E26-E31</f>
        <v>1019871.9299999997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69182948</v>
      </c>
      <c r="D54" s="26">
        <f>D10</f>
        <v>15554417.68</v>
      </c>
      <c r="E54" s="26">
        <f>E10</f>
        <v>15554417.68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70670105.02</v>
      </c>
      <c r="D60" s="22">
        <f>D15</f>
        <v>14534545.75</v>
      </c>
      <c r="E60" s="22">
        <f>E15</f>
        <v>14534545.75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-1487157.0199999958</v>
      </c>
      <c r="D64" s="23">
        <f>D54+D56-D60+D62</f>
        <v>1019871.9299999997</v>
      </c>
      <c r="E64" s="23">
        <f>E54+E56-E60+E62</f>
        <v>1019871.9299999997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-1487157.0199999958</v>
      </c>
      <c r="D66" s="23">
        <f>D64-D56</f>
        <v>1019871.9299999997</v>
      </c>
      <c r="E66" s="23">
        <f>E64-E56</f>
        <v>1019871.9299999997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5" spans="2:7" ht="12.75">
      <c r="B95" s="55"/>
      <c r="C95" s="55"/>
      <c r="D95" s="55"/>
      <c r="E95" s="55"/>
      <c r="F95" s="55"/>
      <c r="G95" s="55"/>
    </row>
    <row r="96" spans="2:7" ht="12.75">
      <c r="B96" s="55"/>
      <c r="C96" s="55"/>
      <c r="D96" s="55"/>
      <c r="E96" s="55"/>
      <c r="F96" s="55"/>
      <c r="G96" s="55"/>
    </row>
    <row r="97" spans="2:7" ht="12.75">
      <c r="B97" s="55"/>
      <c r="C97" s="55"/>
      <c r="D97" s="55"/>
      <c r="E97" s="55"/>
      <c r="F97" s="55"/>
      <c r="G97" s="55"/>
    </row>
    <row r="98" spans="2:7" ht="12.75">
      <c r="B98" s="55"/>
      <c r="C98" s="55"/>
      <c r="D98" s="56"/>
      <c r="E98" s="56"/>
      <c r="F98" s="55"/>
      <c r="G98" s="55"/>
    </row>
    <row r="99" spans="2:7" ht="12.75">
      <c r="B99" s="57"/>
      <c r="C99" s="55"/>
      <c r="D99" s="56"/>
      <c r="E99" s="56"/>
      <c r="F99" s="55"/>
      <c r="G99" s="55"/>
    </row>
    <row r="100" spans="2:7" ht="12.75">
      <c r="B100" s="57"/>
      <c r="C100" s="55"/>
      <c r="D100" s="56"/>
      <c r="E100" s="56"/>
      <c r="F100" s="55"/>
      <c r="G100" s="55"/>
    </row>
    <row r="101" spans="2:7" ht="12.75">
      <c r="B101" s="55"/>
      <c r="C101" s="55"/>
      <c r="D101" s="55"/>
      <c r="E101" s="55"/>
      <c r="F101" s="55"/>
      <c r="G101" s="55"/>
    </row>
  </sheetData>
  <sheetProtection/>
  <mergeCells count="18">
    <mergeCell ref="B51:B52"/>
    <mergeCell ref="D51:D52"/>
    <mergeCell ref="B38:B39"/>
    <mergeCell ref="C38:C39"/>
    <mergeCell ref="D38:D39"/>
    <mergeCell ref="B69:B70"/>
    <mergeCell ref="C69:C70"/>
    <mergeCell ref="D69:D70"/>
    <mergeCell ref="D98:E98"/>
    <mergeCell ref="D99:E99"/>
    <mergeCell ref="D100:E10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2020-05-16T16:48:52Z</cp:lastPrinted>
  <dcterms:created xsi:type="dcterms:W3CDTF">2016-10-11T20:00:09Z</dcterms:created>
  <dcterms:modified xsi:type="dcterms:W3CDTF">2020-10-22T14:51:45Z</dcterms:modified>
  <cp:category/>
  <cp:version/>
  <cp:contentType/>
  <cp:contentStatus/>
</cp:coreProperties>
</file>