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<sst xmlns="http://schemas.openxmlformats.org/spreadsheetml/2006/main" count="70" uniqueCount="46">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</sst>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3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B99" sqref="B99:F10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8" t="s">
        <v>44</v>
      </c>
      <c r="C2" s="39"/>
      <c r="D2" s="39"/>
      <c r="E2" s="40"/>
    </row>
    <row r="3" spans="2:5" ht="12.75">
      <c r="B3" s="41" t="s">
        <v>0</v>
      </c>
      <c r="C3" s="42"/>
      <c r="D3" s="42"/>
      <c r="E3" s="43"/>
    </row>
    <row r="4" spans="2:5" ht="12.75">
      <c r="B4" s="41" t="s">
        <v>45</v>
      </c>
      <c r="C4" s="42"/>
      <c r="D4" s="42"/>
      <c r="E4" s="43"/>
    </row>
    <row r="5" spans="2:5" ht="13.5" thickBot="1">
      <c r="B5" s="44" t="s">
        <v>1</v>
      </c>
      <c r="C5" s="45"/>
      <c r="D5" s="45"/>
      <c r="E5" s="46"/>
    </row>
    <row r="6" spans="2:5" ht="13.5" thickBot="1">
      <c r="B6" s="2"/>
      <c r="C6" s="2"/>
      <c r="D6" s="2"/>
      <c r="E6" s="2"/>
    </row>
    <row r="7" spans="2:5" ht="12.75">
      <c r="B7" s="47" t="s">
        <v>2</v>
      </c>
      <c r="C7" s="3" t="s">
        <v>3</v>
      </c>
      <c r="D7" s="49" t="s">
        <v>5</v>
      </c>
      <c r="E7" s="3" t="s">
        <v>6</v>
      </c>
    </row>
    <row r="8" spans="2:5" ht="13.5" thickBot="1">
      <c r="B8" s="48"/>
      <c r="C8" s="4" t="s">
        <v>4</v>
      </c>
      <c r="D8" s="50"/>
      <c r="E8" s="4" t="s">
        <v>7</v>
      </c>
    </row>
    <row r="9" spans="2:5" ht="12.75">
      <c r="B9" s="7" t="s">
        <v>8</v>
      </c>
      <c r="C9" s="8">
        <f>SUM(C10:C12)</f>
        <v>69182948</v>
      </c>
      <c r="D9" s="8">
        <f>SUM(D10:D12)</f>
        <v>33103309.01</v>
      </c>
      <c r="E9" s="8">
        <f>SUM(E10:E12)</f>
        <v>33103309.01</v>
      </c>
    </row>
    <row r="10" spans="2:5" ht="12.75">
      <c r="B10" s="9" t="s">
        <v>9</v>
      </c>
      <c r="C10" s="6">
        <v>69182948</v>
      </c>
      <c r="D10" s="6">
        <v>33103309.01</v>
      </c>
      <c r="E10" s="6">
        <v>33103309.01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70670105.02</v>
      </c>
      <c r="D14" s="8">
        <f>SUM(D15:D16)</f>
        <v>30350068.82</v>
      </c>
      <c r="E14" s="8">
        <f>SUM(E15:E16)</f>
        <v>30350068.82</v>
      </c>
    </row>
    <row r="15" spans="2:5" ht="12.75">
      <c r="B15" s="9" t="s">
        <v>12</v>
      </c>
      <c r="C15" s="6">
        <v>70670105.02</v>
      </c>
      <c r="D15" s="6">
        <v>30350068.82</v>
      </c>
      <c r="E15" s="6">
        <v>30350068.82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-1487157.0199999958</v>
      </c>
      <c r="D22" s="7">
        <f>D9-D14+D18</f>
        <v>2753240.1900000013</v>
      </c>
      <c r="E22" s="7">
        <f>E9-E14+E18</f>
        <v>2753240.1900000013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-1487157.0199999958</v>
      </c>
      <c r="D24" s="7">
        <f>D22-D12</f>
        <v>2753240.1900000013</v>
      </c>
      <c r="E24" s="7">
        <f>E22-E12</f>
        <v>2753240.1900000013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-1487157.0199999958</v>
      </c>
      <c r="D26" s="8">
        <f>D24-D18</f>
        <v>2753240.1900000013</v>
      </c>
      <c r="E26" s="8">
        <f>E24-E18</f>
        <v>2753240.1900000013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7"/>
      <c r="C28" s="37"/>
      <c r="D28" s="37"/>
      <c r="E28" s="37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-1487157.0199999958</v>
      </c>
      <c r="D35" s="8">
        <f>D26-D31</f>
        <v>2753240.1900000013</v>
      </c>
      <c r="E35" s="8">
        <f>E26-E31</f>
        <v>2753240.1900000013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1" t="s">
        <v>20</v>
      </c>
      <c r="C38" s="55" t="s">
        <v>26</v>
      </c>
      <c r="D38" s="53" t="s">
        <v>5</v>
      </c>
      <c r="E38" s="19" t="s">
        <v>6</v>
      </c>
    </row>
    <row r="39" spans="2:5" ht="13.5" thickBot="1">
      <c r="B39" s="52"/>
      <c r="C39" s="56"/>
      <c r="D39" s="54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1" t="s">
        <v>20</v>
      </c>
      <c r="C51" s="19" t="s">
        <v>3</v>
      </c>
      <c r="D51" s="53" t="s">
        <v>5</v>
      </c>
      <c r="E51" s="19" t="s">
        <v>6</v>
      </c>
    </row>
    <row r="52" spans="2:5" ht="13.5" thickBot="1">
      <c r="B52" s="52"/>
      <c r="C52" s="20" t="s">
        <v>21</v>
      </c>
      <c r="D52" s="54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69182948</v>
      </c>
      <c r="D54" s="26">
        <f>D10</f>
        <v>33103309.01</v>
      </c>
      <c r="E54" s="26">
        <f>E10</f>
        <v>33103309.01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70670105.02</v>
      </c>
      <c r="D60" s="22">
        <f>D15</f>
        <v>30350068.82</v>
      </c>
      <c r="E60" s="22">
        <f>E15</f>
        <v>30350068.82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-1487157.0199999958</v>
      </c>
      <c r="D64" s="23">
        <f>D54+D56-D60+D62</f>
        <v>2753240.1900000013</v>
      </c>
      <c r="E64" s="23">
        <f>E54+E56-E60+E62</f>
        <v>2753240.1900000013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-1487157.0199999958</v>
      </c>
      <c r="D66" s="23">
        <f>D64-D56</f>
        <v>2753240.1900000013</v>
      </c>
      <c r="E66" s="23">
        <f>E64-E56</f>
        <v>2753240.1900000013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1" t="s">
        <v>20</v>
      </c>
      <c r="C69" s="55" t="s">
        <v>26</v>
      </c>
      <c r="D69" s="53" t="s">
        <v>5</v>
      </c>
      <c r="E69" s="19" t="s">
        <v>6</v>
      </c>
    </row>
    <row r="70" spans="2:5" ht="13.5" thickBot="1">
      <c r="B70" s="52"/>
      <c r="C70" s="56"/>
      <c r="D70" s="54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9" spans="2:6" ht="12.75">
      <c r="B99" s="57"/>
      <c r="C99" s="57"/>
      <c r="D99" s="57"/>
      <c r="E99" s="57"/>
      <c r="F99" s="57"/>
    </row>
    <row r="100" spans="2:6" ht="15.75" customHeight="1">
      <c r="B100" s="35"/>
      <c r="C100" s="35"/>
      <c r="D100" s="36"/>
      <c r="E100" s="36"/>
      <c r="F100" s="36"/>
    </row>
    <row r="101" spans="2:6" ht="12.75">
      <c r="B101" s="58"/>
      <c r="C101" s="36"/>
      <c r="D101" s="36"/>
      <c r="E101" s="36"/>
      <c r="F101" s="36"/>
    </row>
    <row r="102" spans="2:6" ht="12.75">
      <c r="B102" s="58"/>
      <c r="C102" s="36"/>
      <c r="D102" s="36"/>
      <c r="E102" s="36"/>
      <c r="F102" s="36"/>
    </row>
    <row r="103" spans="2:6" ht="12.75">
      <c r="B103" s="57"/>
      <c r="C103" s="57"/>
      <c r="D103" s="57"/>
      <c r="E103" s="57"/>
      <c r="F103" s="5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2020-08-04T16:35:33Z</cp:lastPrinted>
  <dcterms:created xsi:type="dcterms:W3CDTF">2016-10-11T20:00:09Z</dcterms:created>
  <dcterms:modified xsi:type="dcterms:W3CDTF">2020-10-22T14:55:00Z</dcterms:modified>
  <cp:category/>
  <cp:version/>
  <cp:contentType/>
  <cp:contentStatus/>
</cp:coreProperties>
</file>