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<sst xmlns="http://schemas.openxmlformats.org/spreadsheetml/2006/main" count="162" uniqueCount="89">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</sst>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69995032.58</v>
      </c>
      <c r="E10" s="14">
        <f t="shared" si="0"/>
        <v>4267348</v>
      </c>
      <c r="F10" s="14">
        <f t="shared" si="0"/>
        <v>74262380.58</v>
      </c>
      <c r="G10" s="14">
        <f t="shared" si="0"/>
        <v>44049623.760000005</v>
      </c>
      <c r="H10" s="14">
        <f t="shared" si="0"/>
        <v>44034561.75000001</v>
      </c>
      <c r="I10" s="14">
        <f t="shared" si="0"/>
        <v>30212756.820000004</v>
      </c>
    </row>
    <row r="11" spans="2:9" ht="12.75">
      <c r="B11" s="3" t="s">
        <v>12</v>
      </c>
      <c r="C11" s="9"/>
      <c r="D11" s="15">
        <f aca="true" t="shared" si="1" ref="D11:I11">SUM(D12:D18)</f>
        <v>56410213.22</v>
      </c>
      <c r="E11" s="15">
        <f t="shared" si="1"/>
        <v>508894.28</v>
      </c>
      <c r="F11" s="15">
        <f t="shared" si="1"/>
        <v>56919107.50000001</v>
      </c>
      <c r="G11" s="15">
        <f t="shared" si="1"/>
        <v>38250855.93</v>
      </c>
      <c r="H11" s="15">
        <f t="shared" si="1"/>
        <v>38236202.88</v>
      </c>
      <c r="I11" s="15">
        <f t="shared" si="1"/>
        <v>18668251.570000004</v>
      </c>
    </row>
    <row r="12" spans="2:9" ht="12.75">
      <c r="B12" s="13" t="s">
        <v>13</v>
      </c>
      <c r="C12" s="11"/>
      <c r="D12" s="15">
        <v>36601786.2</v>
      </c>
      <c r="E12" s="16">
        <v>209258.92</v>
      </c>
      <c r="F12" s="16">
        <f>D12+E12</f>
        <v>36811045.120000005</v>
      </c>
      <c r="G12" s="16">
        <v>26798352.32</v>
      </c>
      <c r="H12" s="16">
        <v>26794033.83</v>
      </c>
      <c r="I12" s="16">
        <f>F12-G12</f>
        <v>10012692.800000004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6159718.65</v>
      </c>
      <c r="E14" s="16">
        <v>362656.47</v>
      </c>
      <c r="F14" s="16">
        <f t="shared" si="2"/>
        <v>6522375.12</v>
      </c>
      <c r="G14" s="16">
        <v>1427304.86</v>
      </c>
      <c r="H14" s="16">
        <v>1417991.38</v>
      </c>
      <c r="I14" s="16">
        <f t="shared" si="3"/>
        <v>5095070.26</v>
      </c>
    </row>
    <row r="15" spans="2:9" ht="12.75">
      <c r="B15" s="13" t="s">
        <v>16</v>
      </c>
      <c r="C15" s="11"/>
      <c r="D15" s="15">
        <v>10200972.51</v>
      </c>
      <c r="E15" s="16">
        <v>-77725.24</v>
      </c>
      <c r="F15" s="16">
        <f t="shared" si="2"/>
        <v>10123247.27</v>
      </c>
      <c r="G15" s="16">
        <v>7446134.45</v>
      </c>
      <c r="H15" s="16">
        <v>7445406.18</v>
      </c>
      <c r="I15" s="16">
        <f t="shared" si="3"/>
        <v>2677112.8199999994</v>
      </c>
    </row>
    <row r="16" spans="2:9" ht="12.75">
      <c r="B16" s="13" t="s">
        <v>17</v>
      </c>
      <c r="C16" s="11"/>
      <c r="D16" s="15">
        <v>3447735.86</v>
      </c>
      <c r="E16" s="16">
        <v>14704.13</v>
      </c>
      <c r="F16" s="16">
        <f t="shared" si="2"/>
        <v>3462439.9899999998</v>
      </c>
      <c r="G16" s="16">
        <v>2579064.3</v>
      </c>
      <c r="H16" s="16">
        <v>2578771.49</v>
      </c>
      <c r="I16" s="16">
        <f t="shared" si="3"/>
        <v>883375.69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2343734.68</v>
      </c>
      <c r="E19" s="15">
        <f t="shared" si="4"/>
        <v>560655.85</v>
      </c>
      <c r="F19" s="15">
        <f t="shared" si="4"/>
        <v>2904390.53</v>
      </c>
      <c r="G19" s="15">
        <f t="shared" si="4"/>
        <v>529598.71</v>
      </c>
      <c r="H19" s="15">
        <f t="shared" si="4"/>
        <v>529598.71</v>
      </c>
      <c r="I19" s="15">
        <f t="shared" si="4"/>
        <v>2374791.82</v>
      </c>
    </row>
    <row r="20" spans="2:9" ht="12.75">
      <c r="B20" s="13" t="s">
        <v>21</v>
      </c>
      <c r="C20" s="11"/>
      <c r="D20" s="15">
        <v>427540</v>
      </c>
      <c r="E20" s="16">
        <v>167263.39</v>
      </c>
      <c r="F20" s="15">
        <f aca="true" t="shared" si="5" ref="F20:F28">D20+E20</f>
        <v>594803.39</v>
      </c>
      <c r="G20" s="16">
        <v>205456.97</v>
      </c>
      <c r="H20" s="16">
        <v>205456.97</v>
      </c>
      <c r="I20" s="16">
        <f>F20-G20</f>
        <v>389346.42000000004</v>
      </c>
    </row>
    <row r="21" spans="2:9" ht="12.75">
      <c r="B21" s="13" t="s">
        <v>22</v>
      </c>
      <c r="C21" s="11"/>
      <c r="D21" s="15">
        <v>129000</v>
      </c>
      <c r="E21" s="16">
        <v>41055.81</v>
      </c>
      <c r="F21" s="15">
        <f t="shared" si="5"/>
        <v>170055.81</v>
      </c>
      <c r="G21" s="16">
        <v>18158.21</v>
      </c>
      <c r="H21" s="16">
        <v>18158.21</v>
      </c>
      <c r="I21" s="16">
        <f aca="true" t="shared" si="6" ref="I21:I83">F21-G21</f>
        <v>151897.6</v>
      </c>
    </row>
    <row r="22" spans="2:9" ht="12.75">
      <c r="B22" s="13" t="s">
        <v>23</v>
      </c>
      <c r="C22" s="11"/>
      <c r="D22" s="15">
        <v>58000</v>
      </c>
      <c r="E22" s="16">
        <v>-3590.88</v>
      </c>
      <c r="F22" s="15">
        <f t="shared" si="5"/>
        <v>54409.12</v>
      </c>
      <c r="G22" s="16">
        <v>32497.4</v>
      </c>
      <c r="H22" s="16">
        <v>32497.4</v>
      </c>
      <c r="I22" s="16">
        <f t="shared" si="6"/>
        <v>21911.72</v>
      </c>
    </row>
    <row r="23" spans="2:9" ht="12.75">
      <c r="B23" s="13" t="s">
        <v>24</v>
      </c>
      <c r="C23" s="11"/>
      <c r="D23" s="15">
        <v>66600</v>
      </c>
      <c r="E23" s="16">
        <v>37061.19</v>
      </c>
      <c r="F23" s="15">
        <f t="shared" si="5"/>
        <v>103661.19</v>
      </c>
      <c r="G23" s="16">
        <v>86168.98</v>
      </c>
      <c r="H23" s="16">
        <v>86168.98</v>
      </c>
      <c r="I23" s="16">
        <f t="shared" si="6"/>
        <v>17492.210000000006</v>
      </c>
    </row>
    <row r="24" spans="2:9" ht="12.75">
      <c r="B24" s="13" t="s">
        <v>25</v>
      </c>
      <c r="C24" s="11"/>
      <c r="D24" s="15">
        <v>236000</v>
      </c>
      <c r="E24" s="16">
        <v>42364.64</v>
      </c>
      <c r="F24" s="15">
        <f t="shared" si="5"/>
        <v>278364.64</v>
      </c>
      <c r="G24" s="16">
        <v>40607.92</v>
      </c>
      <c r="H24" s="16">
        <v>40607.92</v>
      </c>
      <c r="I24" s="16">
        <f t="shared" si="6"/>
        <v>237756.72000000003</v>
      </c>
    </row>
    <row r="25" spans="2:9" ht="12.75">
      <c r="B25" s="13" t="s">
        <v>26</v>
      </c>
      <c r="C25" s="11"/>
      <c r="D25" s="15">
        <v>381205</v>
      </c>
      <c r="E25" s="16">
        <v>-7021.27</v>
      </c>
      <c r="F25" s="15">
        <f t="shared" si="5"/>
        <v>374183.73</v>
      </c>
      <c r="G25" s="16">
        <v>93730.05</v>
      </c>
      <c r="H25" s="16">
        <v>93730.05</v>
      </c>
      <c r="I25" s="16">
        <f t="shared" si="6"/>
        <v>280453.68</v>
      </c>
    </row>
    <row r="26" spans="2:9" ht="12.75">
      <c r="B26" s="13" t="s">
        <v>27</v>
      </c>
      <c r="C26" s="11"/>
      <c r="D26" s="15">
        <v>240000</v>
      </c>
      <c r="E26" s="16">
        <v>3431</v>
      </c>
      <c r="F26" s="15">
        <f t="shared" si="5"/>
        <v>243431</v>
      </c>
      <c r="G26" s="16">
        <v>14741</v>
      </c>
      <c r="H26" s="16">
        <v>14741</v>
      </c>
      <c r="I26" s="16">
        <f t="shared" si="6"/>
        <v>228690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805389.68</v>
      </c>
      <c r="E28" s="16">
        <v>280091.97</v>
      </c>
      <c r="F28" s="15">
        <f t="shared" si="5"/>
        <v>1085481.65</v>
      </c>
      <c r="G28" s="16">
        <v>38238.18</v>
      </c>
      <c r="H28" s="16">
        <v>38238.18</v>
      </c>
      <c r="I28" s="16">
        <f t="shared" si="6"/>
        <v>1047243.4699999999</v>
      </c>
    </row>
    <row r="29" spans="2:9" ht="12.75">
      <c r="B29" s="3" t="s">
        <v>30</v>
      </c>
      <c r="C29" s="9"/>
      <c r="D29" s="15">
        <f aca="true" t="shared" si="7" ref="D29:I29">SUM(D30:D38)</f>
        <v>10066361.69</v>
      </c>
      <c r="E29" s="15">
        <f t="shared" si="7"/>
        <v>1101068.53</v>
      </c>
      <c r="F29" s="15">
        <f t="shared" si="7"/>
        <v>11167430.219999999</v>
      </c>
      <c r="G29" s="15">
        <f t="shared" si="7"/>
        <v>5245772.920000001</v>
      </c>
      <c r="H29" s="15">
        <f t="shared" si="7"/>
        <v>5245363.960000001</v>
      </c>
      <c r="I29" s="15">
        <f t="shared" si="7"/>
        <v>5921657.3</v>
      </c>
    </row>
    <row r="30" spans="2:9" ht="12.75">
      <c r="B30" s="13" t="s">
        <v>31</v>
      </c>
      <c r="C30" s="11"/>
      <c r="D30" s="15">
        <v>1829813.46</v>
      </c>
      <c r="E30" s="16">
        <v>-119048.94</v>
      </c>
      <c r="F30" s="15">
        <f aca="true" t="shared" si="8" ref="F30:F38">D30+E30</f>
        <v>1710764.52</v>
      </c>
      <c r="G30" s="16">
        <v>731307.31</v>
      </c>
      <c r="H30" s="16">
        <v>731307.31</v>
      </c>
      <c r="I30" s="16">
        <f t="shared" si="6"/>
        <v>979457.21</v>
      </c>
    </row>
    <row r="31" spans="2:9" ht="12.75">
      <c r="B31" s="13" t="s">
        <v>32</v>
      </c>
      <c r="C31" s="11"/>
      <c r="D31" s="15">
        <v>381100</v>
      </c>
      <c r="E31" s="16">
        <v>17133.8</v>
      </c>
      <c r="F31" s="15">
        <f t="shared" si="8"/>
        <v>398233.8</v>
      </c>
      <c r="G31" s="16">
        <v>94916.74</v>
      </c>
      <c r="H31" s="16">
        <v>94916.74</v>
      </c>
      <c r="I31" s="16">
        <f t="shared" si="6"/>
        <v>303317.06</v>
      </c>
    </row>
    <row r="32" spans="2:9" ht="12.75">
      <c r="B32" s="13" t="s">
        <v>33</v>
      </c>
      <c r="C32" s="11"/>
      <c r="D32" s="15">
        <v>2666800</v>
      </c>
      <c r="E32" s="16">
        <v>289069.64</v>
      </c>
      <c r="F32" s="15">
        <f t="shared" si="8"/>
        <v>2955869.64</v>
      </c>
      <c r="G32" s="16">
        <v>1484106.26</v>
      </c>
      <c r="H32" s="16">
        <v>1484106.26</v>
      </c>
      <c r="I32" s="16">
        <f t="shared" si="6"/>
        <v>1471763.3800000001</v>
      </c>
    </row>
    <row r="33" spans="2:9" ht="12.75">
      <c r="B33" s="13" t="s">
        <v>34</v>
      </c>
      <c r="C33" s="11"/>
      <c r="D33" s="15">
        <v>531877.06</v>
      </c>
      <c r="E33" s="16">
        <v>-80870</v>
      </c>
      <c r="F33" s="15">
        <f t="shared" si="8"/>
        <v>451007.06000000006</v>
      </c>
      <c r="G33" s="16">
        <v>227815.26</v>
      </c>
      <c r="H33" s="16">
        <v>227815.26</v>
      </c>
      <c r="I33" s="16">
        <f t="shared" si="6"/>
        <v>223191.80000000005</v>
      </c>
    </row>
    <row r="34" spans="2:9" ht="12.75">
      <c r="B34" s="13" t="s">
        <v>35</v>
      </c>
      <c r="C34" s="11"/>
      <c r="D34" s="15">
        <v>1879983.78</v>
      </c>
      <c r="E34" s="16">
        <v>563169.89</v>
      </c>
      <c r="F34" s="15">
        <f t="shared" si="8"/>
        <v>2443153.67</v>
      </c>
      <c r="G34" s="16">
        <v>1210646.63</v>
      </c>
      <c r="H34" s="16">
        <v>1210646.63</v>
      </c>
      <c r="I34" s="16">
        <f t="shared" si="6"/>
        <v>1232507.04</v>
      </c>
    </row>
    <row r="35" spans="2:9" ht="12.75">
      <c r="B35" s="13" t="s">
        <v>36</v>
      </c>
      <c r="C35" s="11"/>
      <c r="D35" s="15">
        <v>201200</v>
      </c>
      <c r="E35" s="16">
        <v>89898.81</v>
      </c>
      <c r="F35" s="15">
        <f t="shared" si="8"/>
        <v>291098.81</v>
      </c>
      <c r="G35" s="16">
        <v>191442.72</v>
      </c>
      <c r="H35" s="16">
        <v>191442.72</v>
      </c>
      <c r="I35" s="16">
        <f t="shared" si="6"/>
        <v>99656.09</v>
      </c>
    </row>
    <row r="36" spans="2:9" ht="12.75">
      <c r="B36" s="13" t="s">
        <v>37</v>
      </c>
      <c r="C36" s="11"/>
      <c r="D36" s="15">
        <v>493100</v>
      </c>
      <c r="E36" s="16">
        <v>-79989.18</v>
      </c>
      <c r="F36" s="15">
        <f t="shared" si="8"/>
        <v>413110.82</v>
      </c>
      <c r="G36" s="16">
        <v>33674.97</v>
      </c>
      <c r="H36" s="16">
        <v>33674.97</v>
      </c>
      <c r="I36" s="16">
        <f t="shared" si="6"/>
        <v>379435.85</v>
      </c>
    </row>
    <row r="37" spans="2:9" ht="12.75">
      <c r="B37" s="13" t="s">
        <v>38</v>
      </c>
      <c r="C37" s="11"/>
      <c r="D37" s="15">
        <v>160419.63</v>
      </c>
      <c r="E37" s="16">
        <v>22732.03</v>
      </c>
      <c r="F37" s="15">
        <f t="shared" si="8"/>
        <v>183151.66</v>
      </c>
      <c r="G37" s="16">
        <v>36220.91</v>
      </c>
      <c r="H37" s="16">
        <v>36220.91</v>
      </c>
      <c r="I37" s="16">
        <f t="shared" si="6"/>
        <v>146930.75</v>
      </c>
    </row>
    <row r="38" spans="2:9" ht="12.75">
      <c r="B38" s="13" t="s">
        <v>39</v>
      </c>
      <c r="C38" s="11"/>
      <c r="D38" s="15">
        <v>1922067.76</v>
      </c>
      <c r="E38" s="16">
        <v>398972.48</v>
      </c>
      <c r="F38" s="15">
        <f t="shared" si="8"/>
        <v>2321040.24</v>
      </c>
      <c r="G38" s="16">
        <v>1235642.12</v>
      </c>
      <c r="H38" s="16">
        <v>1235233.16</v>
      </c>
      <c r="I38" s="16">
        <f t="shared" si="6"/>
        <v>1085398.12</v>
      </c>
    </row>
    <row r="39" spans="2:9" ht="25.5" customHeight="1">
      <c r="B39" s="37" t="s">
        <v>40</v>
      </c>
      <c r="C39" s="38"/>
      <c r="D39" s="15">
        <f aca="true" t="shared" si="9" ref="D39:I39">SUM(D40:D48)</f>
        <v>759322.99</v>
      </c>
      <c r="E39" s="15">
        <f t="shared" si="9"/>
        <v>-20276.86</v>
      </c>
      <c r="F39" s="15">
        <f>SUM(F40:F48)</f>
        <v>739046.13</v>
      </c>
      <c r="G39" s="15">
        <f t="shared" si="9"/>
        <v>10990</v>
      </c>
      <c r="H39" s="15">
        <f t="shared" si="9"/>
        <v>10990</v>
      </c>
      <c r="I39" s="15">
        <f t="shared" si="9"/>
        <v>728056.13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759322.99</v>
      </c>
      <c r="E43" s="16">
        <v>-20276.86</v>
      </c>
      <c r="F43" s="15">
        <f t="shared" si="10"/>
        <v>739046.13</v>
      </c>
      <c r="G43" s="16">
        <v>10990</v>
      </c>
      <c r="H43" s="16">
        <v>10990</v>
      </c>
      <c r="I43" s="16">
        <f t="shared" si="6"/>
        <v>728056.13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415400</v>
      </c>
      <c r="E49" s="15">
        <f t="shared" si="11"/>
        <v>2117006.2</v>
      </c>
      <c r="F49" s="15">
        <f t="shared" si="11"/>
        <v>2532406.2</v>
      </c>
      <c r="G49" s="15">
        <f t="shared" si="11"/>
        <v>12406.2</v>
      </c>
      <c r="H49" s="15">
        <f t="shared" si="11"/>
        <v>12406.2</v>
      </c>
      <c r="I49" s="15">
        <f t="shared" si="11"/>
        <v>2520000</v>
      </c>
    </row>
    <row r="50" spans="2:9" ht="12.75">
      <c r="B50" s="13" t="s">
        <v>51</v>
      </c>
      <c r="C50" s="11"/>
      <c r="D50" s="15">
        <v>280000</v>
      </c>
      <c r="E50" s="16">
        <v>-80000</v>
      </c>
      <c r="F50" s="15">
        <f t="shared" si="10"/>
        <v>200000</v>
      </c>
      <c r="G50" s="16">
        <v>0</v>
      </c>
      <c r="H50" s="16">
        <v>0</v>
      </c>
      <c r="I50" s="16">
        <f t="shared" si="6"/>
        <v>200000</v>
      </c>
    </row>
    <row r="51" spans="2:9" ht="12.75">
      <c r="B51" s="13" t="s">
        <v>52</v>
      </c>
      <c r="C51" s="11"/>
      <c r="D51" s="15">
        <v>90400</v>
      </c>
      <c r="E51" s="16">
        <v>-90400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2320000</v>
      </c>
      <c r="F52" s="15">
        <f t="shared" si="10"/>
        <v>2320000</v>
      </c>
      <c r="G52" s="16">
        <v>0</v>
      </c>
      <c r="H52" s="16">
        <v>0</v>
      </c>
      <c r="I52" s="16">
        <f t="shared" si="6"/>
        <v>2320000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45000</v>
      </c>
      <c r="E55" s="16">
        <v>-32593.8</v>
      </c>
      <c r="F55" s="15">
        <f t="shared" si="10"/>
        <v>12406.2</v>
      </c>
      <c r="G55" s="16">
        <v>12406.2</v>
      </c>
      <c r="H55" s="16">
        <v>12406.2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69995032.58</v>
      </c>
      <c r="E160" s="14">
        <f t="shared" si="21"/>
        <v>4267348</v>
      </c>
      <c r="F160" s="14">
        <f t="shared" si="21"/>
        <v>74262380.58</v>
      </c>
      <c r="G160" s="14">
        <f t="shared" si="21"/>
        <v>44049623.760000005</v>
      </c>
      <c r="H160" s="14">
        <f t="shared" si="21"/>
        <v>44034561.75000001</v>
      </c>
      <c r="I160" s="14">
        <f t="shared" si="21"/>
        <v>30212756.820000004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2021-10-06T20:13:04Z</dcterms:modified>
  <cp:category/>
  <cp:version/>
  <cp:contentType/>
  <cp:contentStatus/>
</cp:coreProperties>
</file>