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<sst xmlns="http://schemas.openxmlformats.org/spreadsheetml/2006/main" count="127" uniqueCount="124">
  <si>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</si>
  <si>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</si>
  <si>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</si>
  <si>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</si>
  <si>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</si>
  <si>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</si>
  <si>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</si>
  <si>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</si>
  <si>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</si>
  <si>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</si>
  <si>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</si>
  <si>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</si>
  <si>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</si>
  <si>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</si>
  <si>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</si>
  <si>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</si>
  <si>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</si>
  <si>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</si>
  <si>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</si>
  <si>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</si>
  <si>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</si>
  <si>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</si>
  <si>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</si>
  <si>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</si>
  <si>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</si>
  <si>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</si>
  <si>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</si>
  <si>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</si>
  <si>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</si>
  <si>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</si>
  <si>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</si>
  <si>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</si>
  <si>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</si>
  <si>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</si>
  <si>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</si>
  <si>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</si>
  <si>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</si>
  <si>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</si>
  <si>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</si>
  <si>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</si>
  <si>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</si>
  <si>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</si>
  <si>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</si>
  <si>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</si>
  <si>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</si>
  <si>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</si>
  <si>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</si>
  <si>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</si>
  <si>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</si>
  <si>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</si>
  <si>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</si>
  <si>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</si>
  <si>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</si>
  <si>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</si>
  <si>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</si>
  <si>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</si>
  <si>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</si>
  <si>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</si>
  <si>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</si>
  <si>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</si>
  <si>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</si>
  <si>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</si>
  <si>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</si>
  <si>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</si>
  <si>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</si>
  <si>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</si>
  <si>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</si>
  <si>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</si>
  <si>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</si>
  <si>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</si>
  <si>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</si>
  <si>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</si>
  <si>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</si>
  <si>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</si>
  <si>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</si>
  <si>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</si>
  <si>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</si>
  <si>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</si>
  <si>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</si>
  <si>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</si>
  <si>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</si>
  <si>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</si>
  <si>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</si>
  <si>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</si>
  <si>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</si>
  <si>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</si>
  <si>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</si>
  <si>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</si>
  <si>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</si>
  <si>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</si>
  <si>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</si>
  <si>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</si>
  <si>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</si>
  <si>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</si>
  <si>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</si>
  <si>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</si>
  <si>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</si>
  <si>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</si>
  <si>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</si>
  <si>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</si>
  <si>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</si>
  <si>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</si>
  <si>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</si>
  <si>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</si>
  <si>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</si>
  <si>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</si>
  <si>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</si>
  <si>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</si>
  <si>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</si>
  <si>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</si>
  <si>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</si>
  <si>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</si>
  <si>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</si>
  <si>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</si>
  <si>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</si>
  <si>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</si>
  <si>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</si>
  <si>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</si>
  <si>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</si>
  <si>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</si>
  <si>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Izúcar de Matamoros (a)</t>
  </si>
  <si>
    <t>Al 31 de diciembre de 2021 y al 30 de Septiembre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</si>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</sst>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10340575.7</v>
      </c>
      <c r="D9" s="9">
        <f>SUM(D10:D16)</f>
        <v>11264314.79</v>
      </c>
      <c r="E9" s="11" t="s">
        <v>8</v>
      </c>
      <c r="F9" s="9">
        <f>SUM(F10:F18)</f>
        <v>3395712.98</v>
      </c>
      <c r="G9" s="9">
        <f>SUM(G10:G18)</f>
        <v>12128124</v>
      </c>
    </row>
    <row r="10" spans="2:7" ht="12.75">
      <c r="B10" s="12" t="s">
        <v>9</v>
      </c>
      <c r="C10" s="9">
        <v>2365.42</v>
      </c>
      <c r="D10" s="9">
        <v>0</v>
      </c>
      <c r="E10" s="13" t="s">
        <v>10</v>
      </c>
      <c r="F10" s="9">
        <v>688520.44</v>
      </c>
      <c r="G10" s="9">
        <v>753539.09</v>
      </c>
    </row>
    <row r="11" spans="2:7" ht="12.75">
      <c r="B11" s="12" t="s">
        <v>11</v>
      </c>
      <c r="C11" s="9">
        <v>10338210.28</v>
      </c>
      <c r="D11" s="9">
        <v>11264314.79</v>
      </c>
      <c r="E11" s="13" t="s">
        <v>12</v>
      </c>
      <c r="F11" s="9">
        <v>77832.61</v>
      </c>
      <c r="G11" s="9">
        <v>7063974.69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2143747.1</v>
      </c>
      <c r="G16" s="9">
        <v>3822774.11</v>
      </c>
    </row>
    <row r="17" spans="2:7" ht="12.75">
      <c r="B17" s="10" t="s">
        <v>23</v>
      </c>
      <c r="C17" s="9">
        <f>SUM(C18:C24)</f>
        <v>1890269.24</v>
      </c>
      <c r="D17" s="9">
        <f>SUM(D18:D24)</f>
        <v>1781083.02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485612.83</v>
      </c>
      <c r="G18" s="9">
        <v>487836.11</v>
      </c>
    </row>
    <row r="19" spans="2:7" ht="12.75">
      <c r="B19" s="12" t="s">
        <v>27</v>
      </c>
      <c r="C19" s="9">
        <v>29114.47</v>
      </c>
      <c r="D19" s="9">
        <v>29687.47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1861154.77</v>
      </c>
      <c r="D20" s="9">
        <v>1751395.55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0.77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0.77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12230844.94</v>
      </c>
      <c r="D47" s="9">
        <f>D9+D17+D25+D31+D37+D38+D41</f>
        <v>13045397.809999999</v>
      </c>
      <c r="E47" s="8" t="s">
        <v>82</v>
      </c>
      <c r="F47" s="9">
        <f>F9+F19+F23+F26+F27+F31+F38+F42</f>
        <v>3395713.75</v>
      </c>
      <c r="G47" s="9">
        <f>G9+G19+G23+G26+G27+G31+G38+G42</f>
        <v>12128124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30079776.67</v>
      </c>
      <c r="D52" s="9">
        <v>30079776.67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85618005.65</v>
      </c>
      <c r="D53" s="9">
        <v>85242556.72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389503.19</v>
      </c>
      <c r="D54" s="9">
        <v>389503.19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-67536419.54</v>
      </c>
      <c r="D55" s="9">
        <v>-67536419.54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3395713.75</v>
      </c>
      <c r="G59" s="9">
        <f>G47+G57</f>
        <v>12128124</v>
      </c>
    </row>
    <row r="60" spans="2:7" ht="25.5">
      <c r="B60" s="6" t="s">
        <v>102</v>
      </c>
      <c r="C60" s="9">
        <f>SUM(C50:C58)</f>
        <v>48550865.97</v>
      </c>
      <c r="D60" s="9">
        <f>SUM(D50:D58)</f>
        <v>48175417.03999999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60781710.91</v>
      </c>
      <c r="D62" s="9">
        <f>D47+D60</f>
        <v>61220814.849999994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39788510.4</v>
      </c>
      <c r="G63" s="9">
        <f>SUM(G64:G66)</f>
        <v>39788510.4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39788510.4</v>
      </c>
      <c r="G66" s="9">
        <v>39788510.4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17597486.759999998</v>
      </c>
      <c r="G68" s="9">
        <f>SUM(G69:G73)</f>
        <v>9304180.45</v>
      </c>
    </row>
    <row r="69" spans="2:7" ht="12.75">
      <c r="B69" s="10"/>
      <c r="C69" s="9"/>
      <c r="D69" s="9"/>
      <c r="E69" s="11" t="s">
        <v>110</v>
      </c>
      <c r="F69" s="9">
        <v>8699276.27</v>
      </c>
      <c r="G69" s="9">
        <v>5589001.26</v>
      </c>
    </row>
    <row r="70" spans="2:7" ht="12.75">
      <c r="B70" s="10"/>
      <c r="C70" s="9"/>
      <c r="D70" s="9"/>
      <c r="E70" s="11" t="s">
        <v>111</v>
      </c>
      <c r="F70" s="9">
        <v>8898210.49</v>
      </c>
      <c r="G70" s="9">
        <v>3715179.19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57385997.16</v>
      </c>
      <c r="G79" s="9">
        <f>G63+G68+G75</f>
        <v>49092690.849999994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60781710.91</v>
      </c>
      <c r="G81" s="9">
        <f>G59+G79</f>
        <v>61220814.849999994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2016-12-20T19:33:34Z</cp:lastPrinted>
  <dcterms:created xsi:type="dcterms:W3CDTF">2016-10-11T18:36:49Z</dcterms:created>
  <dcterms:modified xsi:type="dcterms:W3CDTF">2022-10-27T15:51:59Z</dcterms:modified>
  <cp:category/>
  <cp:version/>
  <cp:contentType/>
  <cp:contentStatus/>
</cp:coreProperties>
</file>